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CUENTAS PUBLICAS\2023\13 ANUAL\01 INF. CONTABLE\"/>
    </mc:Choice>
  </mc:AlternateContent>
  <xr:revisionPtr revIDLastSave="0" documentId="13_ncr:1_{28982BEA-486A-4299-92C2-B7A7DFF634C1}" xr6:coauthVersionLast="47" xr6:coauthVersionMax="47" xr10:uidLastSave="{00000000-0000-0000-0000-000000000000}"/>
  <bookViews>
    <workbookView xWindow="15" yWindow="15" windowWidth="23970" windowHeight="1287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<sst xmlns="http://schemas.openxmlformats.org/spreadsheetml/2006/main" count="534" uniqueCount="421">
  <si>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</si>
  <si>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</si>
  <si>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</si>
  <si>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</si>
  <si>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</si>
  <si>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</si>
  <si>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</si>
  <si>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</si>
  <si>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</si>
  <si>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</si>
  <si>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</si>
  <si>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</si>
  <si>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</si>
  <si>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</si>
  <si>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</si>
  <si>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</si>
  <si>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</si>
  <si>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</si>
  <si>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</si>
  <si>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</si>
  <si>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</si>
  <si>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</si>
  <si>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</si>
  <si>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</si>
  <si>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</si>
  <si>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</si>
  <si>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</si>
  <si>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</si>
  <si>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</si>
  <si>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</si>
  <si>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</si>
  <si>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</si>
  <si>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</si>
  <si>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</si>
  <si>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</si>
  <si>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</si>
  <si>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</si>
  <si>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</si>
  <si>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</si>
  <si>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</si>
  <si>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</si>
  <si>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</si>
  <si>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</si>
  <si>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</si>
  <si>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</si>
  <si>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</si>
  <si>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</si>
  <si>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</si>
  <si>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</si>
  <si>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</si>
  <si>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</si>
  <si>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</si>
  <si>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</si>
  <si>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</si>
  <si>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</si>
  <si>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</si>
  <si>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</si>
  <si>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</si>
  <si>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</si>
  <si>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</si>
  <si>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</si>
  <si>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</si>
  <si>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</si>
  <si>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</si>
  <si>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</si>
  <si>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</si>
  <si>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</si>
  <si>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</si>
  <si>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</si>
  <si>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</si>
  <si>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</si>
  <si>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</si>
  <si>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</si>
  <si>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</si>
  <si>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</si>
  <si>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</si>
  <si>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</si>
  <si>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</si>
  <si>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</si>
  <si>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</si>
  <si>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</si>
  <si>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</si>
  <si>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</si>
  <si>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</si>
  <si>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</si>
  <si>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</si>
  <si>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</si>
  <si>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</si>
  <si>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</si>
  <si>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</si>
  <si>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</si>
  <si>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</si>
  <si>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</si>
  <si>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</si>
  <si>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</si>
  <si>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</si>
  <si>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</si>
  <si>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</si>
  <si>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</si>
  <si>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</si>
  <si>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</si>
  <si>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</si>
  <si>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</si>
  <si>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</si>
  <si>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</si>
  <si>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</si>
  <si>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</si>
  <si>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</si>
  <si>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</si>
  <si>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</si>
  <si>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</si>
  <si>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</si>
  <si>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</si>
  <si>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</si>
  <si>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</si>
  <si>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</si>
  <si>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</si>
  <si>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</si>
  <si>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</si>
  <si>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</si>
  <si>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</si>
  <si>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</si>
  <si>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</si>
  <si>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</si>
  <si>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</si>
  <si>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</si>
  <si>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</si>
  <si>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</si>
  <si>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</si>
  <si>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</si>
  <si>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</si>
  <si>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</si>
  <si>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</si>
  <si>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</si>
  <si>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</si>
  <si>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</si>
  <si>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</si>
  <si>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</si>
  <si>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</si>
  <si>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</si>
  <si>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</si>
  <si>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</si>
  <si>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</si>
  <si>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</si>
  <si>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</si>
  <si>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</si>
  <si>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</si>
  <si>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</si>
  <si>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</si>
  <si>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</si>
  <si>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</si>
  <si>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</si>
  <si>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</si>
  <si>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</si>
  <si>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</si>
  <si>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</si>
  <si>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</si>
  <si>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</si>
  <si>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</si>
  <si>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</si>
  <si>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</si>
  <si>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</si>
  <si>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</si>
  <si>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</si>
  <si>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</si>
  <si>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</si>
  <si>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</si>
  <si>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</si>
  <si>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</si>
  <si>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</si>
  <si>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</si>
  <si>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</si>
  <si>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</si>
  <si>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</si>
  <si>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</si>
  <si>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</si>
  <si>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</si>
  <si>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</si>
  <si>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</si>
  <si>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</si>
  <si>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</si>
  <si>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</si>
  <si>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</si>
  <si>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</si>
  <si>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</si>
  <si>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</si>
  <si>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</si>
  <si>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</si>
  <si>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</si>
  <si>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</si>
  <si>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</si>
  <si>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</si>
  <si>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</si>
  <si>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</si>
  <si>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</si>
  <si>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</si>
  <si>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</si>
  <si>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</si>
  <si>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</si>
  <si>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</si>
  <si>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</si>
  <si>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</si>
  <si>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</si>
  <si>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</si>
  <si>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</si>
  <si>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</si>
  <si>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</si>
  <si>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</si>
  <si>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</si>
  <si>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</si>
  <si>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</si>
  <si>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</si>
  <si>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</si>
  <si>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</si>
  <si>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</si>
  <si>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</si>
  <si>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</si>
  <si>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</si>
  <si>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</si>
  <si>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</si>
  <si>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</si>
  <si>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</si>
  <si>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</si>
  <si>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</si>
  <si>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</si>
  <si>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</si>
  <si>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</si>
  <si>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</si>
  <si>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</si>
  <si>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</si>
  <si>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</si>
  <si>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</si>
  <si>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</si>
  <si>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</si>
  <si>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</si>
  <si>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</si>
  <si>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</si>
  <si>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</si>
  <si>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</si>
  <si>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</si>
  <si>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</si>
  <si>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</si>
  <si>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</si>
  <si>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</si>
  <si>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</si>
  <si>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</si>
  <si>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</si>
  <si>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</si>
  <si>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</si>
  <si>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</si>
  <si>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</si>
  <si>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</si>
  <si>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</si>
  <si>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</si>
  <si>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</si>
  <si>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</si>
  <si>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</si>
  <si>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</si>
  <si>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</si>
  <si>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</si>
  <si>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</si>
  <si>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</si>
  <si>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</si>
  <si>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</si>
  <si>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</si>
  <si>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</si>
  <si>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</si>
  <si>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</si>
  <si>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</si>
  <si>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</si>
  <si>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</si>
  <si>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</si>
  <si>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</si>
  <si>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</si>
  <si>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</si>
  <si>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</si>
  <si>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</si>
  <si>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</si>
  <si>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</si>
  <si>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</si>
  <si>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</si>
  <si>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</si>
  <si>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</si>
  <si>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</si>
  <si>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</si>
  <si>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</si>
  <si>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</si>
  <si>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</si>
  <si>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</si>
  <si>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</si>
  <si>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</si>
  <si>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</si>
  <si>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</si>
  <si>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</si>
  <si>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</si>
  <si>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</si>
  <si>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</si>
  <si>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</si>
  <si>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</si>
  <si>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</si>
  <si>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</si>
  <si>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</si>
  <si>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</si>
  <si>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</si>
  <si>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</si>
  <si>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</si>
  <si>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</si>
  <si>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</si>
  <si>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</si>
  <si>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</si>
  <si>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</si>
  <si>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</si>
  <si>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</si>
  <si>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</si>
  <si>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</si>
  <si>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</si>
  <si>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</si>
  <si>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</si>
  <si>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</si>
  <si>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</si>
  <si>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</si>
  <si>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</si>
  <si>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</si>
  <si>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</si>
  <si>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</si>
  <si>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</si>
  <si>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</si>
  <si>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</si>
  <si>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</si>
  <si>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</si>
  <si>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</si>
  <si>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</si>
  <si>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</si>
  <si>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</si>
  <si>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</si>
  <si>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</si>
  <si>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</si>
  <si>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</si>
  <si>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</si>
  <si>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</si>
  <si>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</si>
  <si>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</si>
  <si>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</si>
  <si>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</si>
  <si>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</si>
  <si>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</si>
  <si>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</si>
  <si>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</si>
  <si>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DICIEMBRE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</si>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</sst>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540" zoomScale="130" zoomScaleNormal="130" workbookViewId="0">
      <selection activeCell="C548" sqref="C548:P54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4" t="s">
        <v>348</v>
      </c>
      <c r="B1" s="204"/>
      <c r="C1" s="204"/>
      <c r="D1" s="204"/>
      <c r="E1" s="204"/>
      <c r="F1" s="204"/>
      <c r="G1" s="204"/>
      <c r="H1" s="204"/>
      <c r="I1" s="204"/>
      <c r="J1" s="204"/>
      <c r="K1" s="204"/>
      <c r="L1" s="204"/>
      <c r="M1" s="204"/>
      <c r="N1" s="204"/>
      <c r="O1" s="204"/>
      <c r="P1" s="204"/>
    </row>
    <row r="2" spans="1:16" ht="12" customHeight="1" x14ac:dyDescent="0.2">
      <c r="A2" s="34"/>
      <c r="B2" s="34"/>
      <c r="C2" s="34"/>
      <c r="D2" s="34"/>
      <c r="E2" s="34"/>
      <c r="F2" s="34"/>
      <c r="G2" s="34"/>
      <c r="H2" s="34"/>
      <c r="I2" s="34"/>
      <c r="J2" s="34"/>
      <c r="K2" s="34"/>
      <c r="L2" s="34"/>
      <c r="M2" s="34"/>
      <c r="N2" s="34"/>
      <c r="O2" s="34"/>
      <c r="P2" s="34"/>
    </row>
    <row r="3" spans="1:16" x14ac:dyDescent="0.2">
      <c r="A3" s="36"/>
      <c r="B3" s="207" t="s">
        <v>264</v>
      </c>
      <c r="C3" s="207"/>
      <c r="D3" s="207"/>
      <c r="E3" s="207"/>
      <c r="F3" s="207"/>
      <c r="G3" s="207"/>
      <c r="H3" s="207"/>
      <c r="I3" s="207"/>
      <c r="J3" s="207"/>
      <c r="K3" s="207"/>
      <c r="L3" s="207"/>
      <c r="M3" s="207"/>
      <c r="N3" s="207"/>
      <c r="O3" s="207"/>
      <c r="P3" s="207"/>
    </row>
    <row r="4" spans="1:16" x14ac:dyDescent="0.2">
      <c r="A4" s="36"/>
      <c r="B4" s="207"/>
      <c r="C4" s="207"/>
      <c r="D4" s="207"/>
      <c r="E4" s="207"/>
      <c r="F4" s="207"/>
      <c r="G4" s="207"/>
      <c r="H4" s="207"/>
      <c r="I4" s="207"/>
      <c r="J4" s="207"/>
      <c r="K4" s="207"/>
      <c r="L4" s="207"/>
      <c r="M4" s="207"/>
      <c r="N4" s="207"/>
      <c r="O4" s="207"/>
      <c r="P4" s="207"/>
    </row>
    <row r="5" spans="1:16" x14ac:dyDescent="0.2">
      <c r="A5" s="36"/>
      <c r="B5" s="207"/>
      <c r="C5" s="207"/>
      <c r="D5" s="207"/>
      <c r="E5" s="207"/>
      <c r="F5" s="207"/>
      <c r="G5" s="207"/>
      <c r="H5" s="207"/>
      <c r="I5" s="207"/>
      <c r="J5" s="207"/>
      <c r="K5" s="207"/>
      <c r="L5" s="207"/>
      <c r="M5" s="207"/>
      <c r="N5" s="207"/>
      <c r="O5" s="207"/>
      <c r="P5" s="207"/>
    </row>
    <row r="6" spans="1:16" x14ac:dyDescent="0.2">
      <c r="A6" s="36"/>
      <c r="B6" s="207"/>
      <c r="C6" s="207"/>
      <c r="D6" s="207"/>
      <c r="E6" s="207"/>
      <c r="F6" s="207"/>
      <c r="G6" s="207"/>
      <c r="H6" s="207"/>
      <c r="I6" s="207"/>
      <c r="J6" s="207"/>
      <c r="K6" s="207"/>
      <c r="L6" s="207"/>
      <c r="M6" s="207"/>
      <c r="N6" s="207"/>
      <c r="O6" s="207"/>
      <c r="P6" s="207"/>
    </row>
    <row r="7" spans="1:16" x14ac:dyDescent="0.2">
      <c r="A7" s="36"/>
      <c r="B7" s="207"/>
      <c r="C7" s="207"/>
      <c r="D7" s="207"/>
      <c r="E7" s="207"/>
      <c r="F7" s="207"/>
      <c r="G7" s="207"/>
      <c r="H7" s="207"/>
      <c r="I7" s="207"/>
      <c r="J7" s="207"/>
      <c r="K7" s="207"/>
      <c r="L7" s="207"/>
      <c r="M7" s="207"/>
      <c r="N7" s="207"/>
      <c r="O7" s="207"/>
      <c r="P7" s="20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8" t="s">
        <v>1</v>
      </c>
      <c r="B13" s="208"/>
      <c r="C13" s="208"/>
      <c r="D13" s="208"/>
      <c r="E13" s="208"/>
      <c r="F13" s="208"/>
      <c r="G13" s="208"/>
      <c r="H13" s="208"/>
      <c r="I13" s="208"/>
      <c r="J13" s="208"/>
      <c r="K13" s="208"/>
      <c r="L13" s="208"/>
      <c r="M13" s="208"/>
      <c r="N13" s="208"/>
      <c r="O13" s="208"/>
      <c r="P13" s="208"/>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5" t="s">
        <v>57</v>
      </c>
      <c r="D21" s="195"/>
      <c r="E21" s="195"/>
      <c r="F21" s="195"/>
      <c r="G21" s="195"/>
      <c r="H21" s="195"/>
      <c r="I21" s="195"/>
      <c r="J21" s="195"/>
      <c r="K21" s="195"/>
      <c r="L21" s="195"/>
      <c r="M21" s="195"/>
      <c r="N21" s="195"/>
      <c r="O21" s="195"/>
      <c r="P21" s="195"/>
    </row>
    <row r="22" spans="1:16" ht="12" customHeight="1" x14ac:dyDescent="0.2">
      <c r="B22" s="40"/>
      <c r="C22" s="195"/>
      <c r="D22" s="195"/>
      <c r="E22" s="195"/>
      <c r="F22" s="195"/>
      <c r="G22" s="195"/>
      <c r="H22" s="195"/>
      <c r="I22" s="195"/>
      <c r="J22" s="195"/>
      <c r="K22" s="195"/>
      <c r="L22" s="195"/>
      <c r="M22" s="195"/>
      <c r="N22" s="195"/>
      <c r="O22" s="195"/>
      <c r="P22" s="195"/>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6" t="s">
        <v>175</v>
      </c>
      <c r="E26" s="206"/>
      <c r="F26" s="206"/>
      <c r="G26" s="206"/>
      <c r="H26" s="206"/>
      <c r="I26" s="206"/>
      <c r="J26" s="189">
        <v>2023</v>
      </c>
      <c r="K26" s="189"/>
      <c r="L26" s="189"/>
      <c r="M26" s="189">
        <v>2022</v>
      </c>
      <c r="N26" s="189"/>
      <c r="O26" s="189"/>
    </row>
    <row r="27" spans="1:16" ht="12" customHeight="1" x14ac:dyDescent="0.2">
      <c r="C27" s="49"/>
      <c r="D27" s="151" t="s">
        <v>350</v>
      </c>
      <c r="E27" s="151"/>
      <c r="F27" s="151"/>
      <c r="G27" s="151"/>
      <c r="H27" s="151"/>
      <c r="I27" s="151"/>
      <c r="J27" s="152">
        <v>500313.02</v>
      </c>
      <c r="K27" s="151"/>
      <c r="L27" s="151"/>
      <c r="M27" s="152">
        <v>223089.44</v>
      </c>
      <c r="N27" s="151"/>
      <c r="O27" s="151"/>
    </row>
    <row r="28" spans="1:16" ht="12" customHeight="1" x14ac:dyDescent="0.2">
      <c r="C28" s="49"/>
      <c r="D28" s="151" t="s">
        <v>351</v>
      </c>
      <c r="E28" s="151"/>
      <c r="F28" s="151"/>
      <c r="G28" s="151"/>
      <c r="H28" s="151"/>
      <c r="I28" s="151"/>
      <c r="J28" s="152">
        <v>0</v>
      </c>
      <c r="K28" s="151"/>
      <c r="L28" s="151"/>
      <c r="M28" s="152">
        <v>0</v>
      </c>
      <c r="N28" s="151"/>
      <c r="O28" s="151"/>
    </row>
    <row r="29" spans="1:16" ht="12" customHeight="1" x14ac:dyDescent="0.2">
      <c r="C29" s="49"/>
      <c r="D29" s="151" t="s">
        <v>352</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54">
        <f>SUM(J27:L29)</f>
        <v>500313.02</v>
      </c>
      <c r="K30" s="254"/>
      <c r="L30" s="254"/>
      <c r="M30" s="254">
        <f>SUM(M27:O29)</f>
        <v>223089.44</v>
      </c>
      <c r="N30" s="254"/>
      <c r="O30" s="254"/>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6" t="s">
        <v>175</v>
      </c>
      <c r="G36" s="206"/>
      <c r="H36" s="206"/>
      <c r="I36" s="206"/>
      <c r="J36" s="206"/>
      <c r="K36" s="189" t="s">
        <v>180</v>
      </c>
      <c r="L36" s="189"/>
      <c r="M36" s="189"/>
      <c r="N36" s="49"/>
      <c r="O36" s="49"/>
      <c r="P36" s="49"/>
    </row>
    <row r="37" spans="3:16" ht="12" customHeight="1" x14ac:dyDescent="0.2">
      <c r="C37" s="49"/>
      <c r="D37" s="49"/>
      <c r="E37" s="49"/>
      <c r="F37" s="149" t="s">
        <v>353</v>
      </c>
      <c r="G37" s="149"/>
      <c r="H37" s="149"/>
      <c r="I37" s="149"/>
      <c r="J37" s="149"/>
      <c r="K37" s="152">
        <v>-4910.12</v>
      </c>
      <c r="L37" s="210"/>
      <c r="M37" s="210"/>
      <c r="N37" s="49"/>
      <c r="O37" s="49"/>
      <c r="P37" s="49"/>
    </row>
    <row r="38" spans="3:16" ht="12" customHeight="1" x14ac:dyDescent="0.2">
      <c r="C38" s="49"/>
      <c r="D38" s="49"/>
      <c r="E38" s="49"/>
      <c r="F38" s="173" t="s">
        <v>177</v>
      </c>
      <c r="G38" s="174"/>
      <c r="H38" s="174"/>
      <c r="I38" s="174"/>
      <c r="J38" s="175"/>
      <c r="K38" s="167">
        <f>SUM(K34:M37)</f>
        <v>-4910.12</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6" t="s">
        <v>179</v>
      </c>
      <c r="G44" s="206"/>
      <c r="H44" s="206"/>
      <c r="I44" s="206"/>
      <c r="J44" s="206"/>
      <c r="K44" s="189" t="s">
        <v>180</v>
      </c>
      <c r="L44" s="189"/>
      <c r="M44" s="189"/>
      <c r="O44" s="49"/>
      <c r="P44" s="49"/>
    </row>
    <row r="45" spans="3:16" ht="12" customHeight="1" x14ac:dyDescent="0.2">
      <c r="C45" s="49"/>
      <c r="D45" s="49"/>
      <c r="E45" s="49"/>
      <c r="F45" s="151" t="s">
        <v>354</v>
      </c>
      <c r="G45" s="151"/>
      <c r="H45" s="151"/>
      <c r="I45" s="151"/>
      <c r="J45" s="151"/>
      <c r="K45" s="152">
        <v>5485.41</v>
      </c>
      <c r="L45" s="151"/>
      <c r="M45" s="151"/>
      <c r="O45" s="49"/>
      <c r="P45" s="49"/>
    </row>
    <row r="46" spans="3:16" ht="12" customHeight="1" x14ac:dyDescent="0.2">
      <c r="C46" s="49"/>
      <c r="D46" s="49"/>
      <c r="E46" s="49"/>
      <c r="F46" s="151" t="s">
        <v>355</v>
      </c>
      <c r="G46" s="151"/>
      <c r="H46" s="151"/>
      <c r="I46" s="151"/>
      <c r="J46" s="151"/>
      <c r="K46" s="152">
        <v>13324.1</v>
      </c>
      <c r="L46" s="151"/>
      <c r="M46" s="151"/>
      <c r="O46" s="49"/>
      <c r="P46" s="49"/>
    </row>
    <row r="47" spans="3:16" ht="12" customHeight="1" x14ac:dyDescent="0.2">
      <c r="C47" s="49"/>
      <c r="D47" s="49"/>
      <c r="E47" s="49"/>
      <c r="F47" s="151" t="s">
        <v>356</v>
      </c>
      <c r="G47" s="151"/>
      <c r="H47" s="151"/>
      <c r="I47" s="151"/>
      <c r="J47" s="151"/>
      <c r="K47" s="152">
        <v>481503.51</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500313.02</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9" t="s">
        <v>183</v>
      </c>
      <c r="D53" s="209"/>
      <c r="E53" s="209"/>
      <c r="F53" s="209"/>
      <c r="G53" s="209"/>
      <c r="H53" s="209"/>
      <c r="I53" s="209"/>
      <c r="J53" s="209"/>
      <c r="K53" s="209"/>
      <c r="L53" s="209"/>
      <c r="M53" s="209"/>
      <c r="N53" s="209"/>
      <c r="O53" s="209"/>
      <c r="P53" s="20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6" t="s">
        <v>179</v>
      </c>
      <c r="G55" s="206"/>
      <c r="H55" s="206"/>
      <c r="I55" s="206"/>
      <c r="J55" s="206"/>
      <c r="K55" s="189" t="s">
        <v>180</v>
      </c>
      <c r="L55" s="189"/>
      <c r="M55" s="189"/>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80"/>
      <c r="G57" s="181"/>
      <c r="H57" s="181"/>
      <c r="I57" s="181"/>
      <c r="J57" s="182"/>
      <c r="K57" s="180"/>
      <c r="L57" s="181"/>
      <c r="M57" s="182"/>
      <c r="O57" s="49"/>
      <c r="P57" s="49"/>
    </row>
    <row r="58" spans="3:16" ht="12" customHeight="1" x14ac:dyDescent="0.2">
      <c r="C58" s="49"/>
      <c r="D58" s="49"/>
      <c r="E58" s="49"/>
      <c r="F58" s="180"/>
      <c r="G58" s="181"/>
      <c r="H58" s="181"/>
      <c r="I58" s="181"/>
      <c r="J58" s="182"/>
      <c r="K58" s="180"/>
      <c r="L58" s="181"/>
      <c r="M58" s="182"/>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96">
        <f>SUM(K56:M60)</f>
        <v>0</v>
      </c>
      <c r="L61" s="197"/>
      <c r="M61" s="198"/>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5" t="s">
        <v>190</v>
      </c>
      <c r="D65" s="205"/>
      <c r="E65" s="205"/>
      <c r="F65" s="205"/>
      <c r="G65" s="205"/>
      <c r="H65" s="205"/>
      <c r="I65" s="205"/>
      <c r="J65" s="205"/>
      <c r="K65" s="205"/>
      <c r="L65" s="205"/>
      <c r="M65" s="205"/>
      <c r="N65" s="205"/>
      <c r="O65" s="205"/>
      <c r="P65" s="205"/>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6" t="s">
        <v>179</v>
      </c>
      <c r="G67" s="206"/>
      <c r="H67" s="206"/>
      <c r="I67" s="206"/>
      <c r="J67" s="206"/>
      <c r="K67" s="189" t="s">
        <v>180</v>
      </c>
      <c r="L67" s="189"/>
      <c r="M67" s="189"/>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96">
        <f>SUM(K68:M69)</f>
        <v>0</v>
      </c>
      <c r="L70" s="197"/>
      <c r="M70" s="198"/>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2">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9" t="s">
        <v>175</v>
      </c>
      <c r="D77" s="200"/>
      <c r="E77" s="200"/>
      <c r="F77" s="200"/>
      <c r="G77" s="200"/>
      <c r="H77" s="200"/>
      <c r="I77" s="200"/>
      <c r="J77" s="157">
        <v>2023</v>
      </c>
      <c r="K77" s="158"/>
      <c r="L77" s="159"/>
      <c r="M77" s="157">
        <v>2022</v>
      </c>
      <c r="N77" s="158"/>
      <c r="O77" s="159"/>
    </row>
    <row r="78" spans="1:31" ht="12" customHeight="1" x14ac:dyDescent="0.2">
      <c r="A78" s="55"/>
      <c r="B78" s="55"/>
      <c r="C78" s="170" t="s">
        <v>349</v>
      </c>
      <c r="D78" s="171"/>
      <c r="E78" s="171"/>
      <c r="F78" s="171"/>
      <c r="G78" s="171"/>
      <c r="H78" s="171"/>
      <c r="I78" s="171"/>
      <c r="J78" s="255">
        <v>1000</v>
      </c>
      <c r="K78" s="256"/>
      <c r="L78" s="257"/>
      <c r="M78" s="255">
        <v>1000</v>
      </c>
      <c r="N78" s="256"/>
      <c r="O78" s="257"/>
    </row>
    <row r="79" spans="1:31" ht="12" customHeight="1" x14ac:dyDescent="0.2">
      <c r="A79" s="55"/>
      <c r="B79" s="55"/>
      <c r="C79" s="170" t="s">
        <v>357</v>
      </c>
      <c r="D79" s="171"/>
      <c r="E79" s="171"/>
      <c r="F79" s="171"/>
      <c r="G79" s="171"/>
      <c r="H79" s="171"/>
      <c r="I79" s="171"/>
      <c r="J79" s="255">
        <v>0</v>
      </c>
      <c r="K79" s="256"/>
      <c r="L79" s="257"/>
      <c r="M79" s="255">
        <v>0</v>
      </c>
      <c r="N79" s="256"/>
      <c r="O79" s="257"/>
    </row>
    <row r="80" spans="1:31" ht="12" customHeight="1" x14ac:dyDescent="0.2">
      <c r="A80" s="55"/>
      <c r="B80" s="55"/>
      <c r="C80" s="170" t="s">
        <v>358</v>
      </c>
      <c r="D80" s="171"/>
      <c r="E80" s="171"/>
      <c r="F80" s="171"/>
      <c r="G80" s="171"/>
      <c r="H80" s="171"/>
      <c r="I80" s="171"/>
      <c r="J80" s="255">
        <v>-37.1</v>
      </c>
      <c r="K80" s="256"/>
      <c r="L80" s="257"/>
      <c r="M80" s="255">
        <v>-37.1</v>
      </c>
      <c r="N80" s="256"/>
      <c r="O80" s="257"/>
    </row>
    <row r="81" spans="1:16" ht="12" customHeight="1" x14ac:dyDescent="0.2">
      <c r="A81" s="55"/>
      <c r="B81" s="55"/>
      <c r="C81" s="170" t="s">
        <v>359</v>
      </c>
      <c r="D81" s="171"/>
      <c r="E81" s="171"/>
      <c r="F81" s="171"/>
      <c r="G81" s="171"/>
      <c r="H81" s="171"/>
      <c r="I81" s="171"/>
      <c r="J81" s="255">
        <v>5864906.3300000001</v>
      </c>
      <c r="K81" s="256"/>
      <c r="L81" s="257"/>
      <c r="M81" s="255">
        <v>5001046.68</v>
      </c>
      <c r="N81" s="256"/>
      <c r="O81" s="257"/>
    </row>
    <row r="82" spans="1:16" ht="12" customHeight="1" x14ac:dyDescent="0.2">
      <c r="A82" s="55"/>
      <c r="B82" s="55"/>
      <c r="C82" s="170" t="s">
        <v>360</v>
      </c>
      <c r="D82" s="171"/>
      <c r="E82" s="171"/>
      <c r="F82" s="171"/>
      <c r="G82" s="171"/>
      <c r="H82" s="171"/>
      <c r="I82" s="171"/>
      <c r="J82" s="255">
        <v>28070.639999999999</v>
      </c>
      <c r="K82" s="256"/>
      <c r="L82" s="257"/>
      <c r="M82" s="255">
        <v>28070.639999999999</v>
      </c>
      <c r="N82" s="256"/>
      <c r="O82" s="257"/>
    </row>
    <row r="83" spans="1:16" ht="12" customHeight="1" x14ac:dyDescent="0.2">
      <c r="A83" s="55"/>
      <c r="B83" s="55"/>
      <c r="C83" s="170" t="s">
        <v>361</v>
      </c>
      <c r="D83" s="171"/>
      <c r="E83" s="171"/>
      <c r="F83" s="171"/>
      <c r="G83" s="171"/>
      <c r="H83" s="171"/>
      <c r="I83" s="171"/>
      <c r="J83" s="255">
        <v>197.84</v>
      </c>
      <c r="K83" s="256"/>
      <c r="L83" s="257"/>
      <c r="M83" s="255">
        <v>81.08</v>
      </c>
      <c r="N83" s="256"/>
      <c r="O83" s="257"/>
    </row>
    <row r="84" spans="1:16" ht="12" customHeight="1" x14ac:dyDescent="0.2">
      <c r="A84" s="55"/>
      <c r="B84" s="55"/>
      <c r="C84" s="162" t="s">
        <v>177</v>
      </c>
      <c r="D84" s="163"/>
      <c r="E84" s="163"/>
      <c r="F84" s="163"/>
      <c r="G84" s="163"/>
      <c r="H84" s="163"/>
      <c r="I84" s="163"/>
      <c r="J84" s="154">
        <f>SUM(J78:L81)</f>
        <v>5865869.2300000004</v>
      </c>
      <c r="K84" s="155"/>
      <c r="L84" s="156"/>
      <c r="M84" s="154">
        <f>SUM(M78:O81)</f>
        <v>5002009.58</v>
      </c>
      <c r="N84" s="155"/>
      <c r="O84" s="156"/>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6" t="s">
        <v>175</v>
      </c>
      <c r="G88" s="206"/>
      <c r="H88" s="189">
        <v>2023</v>
      </c>
      <c r="I88" s="189"/>
      <c r="J88" s="189"/>
      <c r="K88" s="189">
        <v>2023</v>
      </c>
      <c r="L88" s="189"/>
      <c r="M88" s="189"/>
      <c r="O88" s="55"/>
      <c r="P88" s="55"/>
    </row>
    <row r="89" spans="1:16" ht="12" customHeight="1" x14ac:dyDescent="0.2">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
      <c r="A90" s="55"/>
      <c r="B90" s="55"/>
      <c r="C90" s="55"/>
      <c r="D90" s="55"/>
      <c r="E90" s="55"/>
      <c r="F90" s="149" t="s">
        <v>357</v>
      </c>
      <c r="G90" s="149"/>
      <c r="H90" s="152">
        <v>0</v>
      </c>
      <c r="I90" s="201"/>
      <c r="J90" s="201"/>
      <c r="K90" s="151">
        <f>H90/$H$92</f>
        <v>0</v>
      </c>
      <c r="L90" s="202"/>
      <c r="M90" s="202"/>
      <c r="O90" s="55"/>
      <c r="P90" s="55"/>
    </row>
    <row r="91" spans="1:16" ht="12" customHeight="1" x14ac:dyDescent="0.2">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
      <c r="A92" s="55"/>
      <c r="B92" s="55"/>
      <c r="C92" s="55"/>
      <c r="D92" s="55"/>
      <c r="E92" s="55"/>
      <c r="F92" s="162" t="s">
        <v>177</v>
      </c>
      <c r="G92" s="164"/>
      <c r="H92" s="254">
        <f>SUM(H89:J91)</f>
        <v>962.9</v>
      </c>
      <c r="I92" s="254"/>
      <c r="J92" s="254"/>
      <c r="K92" s="203"/>
      <c r="L92" s="203"/>
      <c r="M92" s="203"/>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9" t="s">
        <v>189</v>
      </c>
      <c r="D100" s="209"/>
      <c r="E100" s="209"/>
      <c r="F100" s="209"/>
      <c r="G100" s="209"/>
      <c r="H100" s="209"/>
      <c r="I100" s="209"/>
      <c r="J100" s="209"/>
      <c r="K100" s="209"/>
      <c r="L100" s="209"/>
      <c r="M100" s="209"/>
      <c r="N100" s="209"/>
      <c r="O100" s="209"/>
      <c r="P100" s="209"/>
    </row>
    <row r="101" spans="1:16" x14ac:dyDescent="0.2">
      <c r="A101" s="55"/>
      <c r="B101" s="55"/>
      <c r="C101" s="209"/>
      <c r="D101" s="209"/>
      <c r="E101" s="209"/>
      <c r="F101" s="209"/>
      <c r="G101" s="209"/>
      <c r="H101" s="209"/>
      <c r="I101" s="209"/>
      <c r="J101" s="209"/>
      <c r="K101" s="209"/>
      <c r="L101" s="209"/>
      <c r="M101" s="209"/>
      <c r="N101" s="209"/>
      <c r="O101" s="209"/>
      <c r="P101" s="209"/>
    </row>
    <row r="102" spans="1:16" x14ac:dyDescent="0.2">
      <c r="A102" s="55"/>
      <c r="B102" s="55"/>
      <c r="C102" s="209"/>
      <c r="D102" s="209"/>
      <c r="E102" s="209"/>
      <c r="F102" s="209"/>
      <c r="G102" s="209"/>
      <c r="H102" s="209"/>
      <c r="I102" s="209"/>
      <c r="J102" s="209"/>
      <c r="K102" s="209"/>
      <c r="L102" s="209"/>
      <c r="M102" s="209"/>
      <c r="N102" s="209"/>
      <c r="O102" s="209"/>
      <c r="P102" s="209"/>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2">
      <c r="B105" s="40"/>
      <c r="C105" s="194"/>
      <c r="D105" s="194"/>
      <c r="E105" s="194"/>
      <c r="F105" s="194"/>
      <c r="G105" s="194"/>
      <c r="H105" s="194"/>
      <c r="I105" s="194"/>
      <c r="J105" s="194"/>
      <c r="K105" s="194"/>
      <c r="L105" s="194"/>
      <c r="M105" s="194"/>
      <c r="N105" s="194"/>
      <c r="O105" s="194"/>
      <c r="P105" s="194"/>
    </row>
    <row r="106" spans="1:16" s="53" customFormat="1" ht="12" customHeight="1" x14ac:dyDescent="0.2">
      <c r="B106" s="40"/>
      <c r="C106" s="194"/>
      <c r="D106" s="194"/>
      <c r="E106" s="194"/>
      <c r="F106" s="194"/>
      <c r="G106" s="194"/>
      <c r="H106" s="194"/>
      <c r="I106" s="194"/>
      <c r="J106" s="194"/>
      <c r="K106" s="194"/>
      <c r="L106" s="194"/>
      <c r="M106" s="194"/>
      <c r="N106" s="194"/>
      <c r="O106" s="194"/>
      <c r="P106" s="194"/>
    </row>
    <row r="107" spans="1:16" s="53" customFormat="1" ht="12" customHeight="1" x14ac:dyDescent="0.2">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2">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2">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2">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2">
      <c r="A117" s="62"/>
      <c r="B117" s="40"/>
      <c r="C117" s="195"/>
      <c r="D117" s="195"/>
      <c r="E117" s="195"/>
      <c r="F117" s="195"/>
      <c r="G117" s="195"/>
      <c r="H117" s="195"/>
      <c r="I117" s="195"/>
      <c r="J117" s="195"/>
      <c r="K117" s="195"/>
      <c r="L117" s="195"/>
      <c r="M117" s="195"/>
      <c r="N117" s="195"/>
      <c r="O117" s="195"/>
      <c r="P117" s="195"/>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2">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x14ac:dyDescent="0.2">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7" t="s">
        <v>175</v>
      </c>
      <c r="D139" s="178"/>
      <c r="E139" s="178"/>
      <c r="F139" s="178"/>
      <c r="G139" s="178"/>
      <c r="H139" s="178"/>
      <c r="I139" s="178"/>
      <c r="J139" s="179"/>
      <c r="K139" s="189">
        <v>2023</v>
      </c>
      <c r="L139" s="189"/>
      <c r="M139" s="189"/>
      <c r="N139" s="189">
        <v>2022</v>
      </c>
      <c r="O139" s="189"/>
      <c r="P139" s="189"/>
    </row>
    <row r="140" spans="1:33" ht="12" customHeight="1" x14ac:dyDescent="0.2">
      <c r="C140" s="151" t="s">
        <v>362</v>
      </c>
      <c r="D140" s="151"/>
      <c r="E140" s="151"/>
      <c r="F140" s="151"/>
      <c r="G140" s="151"/>
      <c r="H140" s="151"/>
      <c r="I140" s="151"/>
      <c r="J140" s="151"/>
      <c r="K140" s="152">
        <v>75000</v>
      </c>
      <c r="L140" s="151"/>
      <c r="M140" s="151"/>
      <c r="N140" s="152">
        <v>75000</v>
      </c>
      <c r="O140" s="151"/>
      <c r="P140" s="151"/>
    </row>
    <row r="141" spans="1:33" ht="12" customHeight="1" x14ac:dyDescent="0.2">
      <c r="C141" s="151" t="s">
        <v>363</v>
      </c>
      <c r="D141" s="151"/>
      <c r="E141" s="151"/>
      <c r="F141" s="151"/>
      <c r="G141" s="151"/>
      <c r="H141" s="151"/>
      <c r="I141" s="151"/>
      <c r="J141" s="151"/>
      <c r="K141" s="152">
        <v>145000</v>
      </c>
      <c r="L141" s="151"/>
      <c r="M141" s="151"/>
      <c r="N141" s="152">
        <v>145000</v>
      </c>
      <c r="O141" s="151"/>
      <c r="P141" s="151"/>
    </row>
    <row r="142" spans="1:33" ht="12" customHeight="1" x14ac:dyDescent="0.2">
      <c r="C142" s="151" t="s">
        <v>364</v>
      </c>
      <c r="D142" s="151"/>
      <c r="E142" s="151"/>
      <c r="F142" s="151"/>
      <c r="G142" s="151"/>
      <c r="H142" s="151"/>
      <c r="I142" s="151"/>
      <c r="J142" s="151"/>
      <c r="K142" s="152">
        <v>67000</v>
      </c>
      <c r="L142" s="151"/>
      <c r="M142" s="151"/>
      <c r="N142" s="152">
        <v>67000</v>
      </c>
      <c r="O142" s="151"/>
      <c r="P142" s="151"/>
    </row>
    <row r="143" spans="1:33" ht="12" customHeight="1" x14ac:dyDescent="0.2">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6" t="s">
        <v>175</v>
      </c>
      <c r="E150" s="206"/>
      <c r="F150" s="206"/>
      <c r="G150" s="206"/>
      <c r="H150" s="206"/>
      <c r="I150" s="206"/>
      <c r="J150" s="189">
        <v>2023</v>
      </c>
      <c r="K150" s="189"/>
      <c r="L150" s="189"/>
      <c r="M150" s="189">
        <v>2022</v>
      </c>
      <c r="N150" s="189"/>
      <c r="O150" s="189"/>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367</v>
      </c>
      <c r="E153" s="151"/>
      <c r="F153" s="151"/>
      <c r="G153" s="151"/>
      <c r="H153" s="151"/>
      <c r="I153" s="151"/>
      <c r="J153" s="152">
        <v>0</v>
      </c>
      <c r="K153" s="151"/>
      <c r="L153" s="151"/>
      <c r="M153" s="152">
        <v>0</v>
      </c>
      <c r="N153" s="151"/>
      <c r="O153" s="151"/>
    </row>
    <row r="154" spans="3:16" ht="12" customHeight="1" x14ac:dyDescent="0.2">
      <c r="D154" s="151" t="s">
        <v>368</v>
      </c>
      <c r="E154" s="151"/>
      <c r="F154" s="151"/>
      <c r="G154" s="151"/>
      <c r="H154" s="151"/>
      <c r="I154" s="151"/>
      <c r="J154" s="152">
        <v>294503.34999999998</v>
      </c>
      <c r="K154" s="151"/>
      <c r="L154" s="151"/>
      <c r="M154" s="152">
        <v>294503.34999999998</v>
      </c>
      <c r="N154" s="151"/>
      <c r="O154" s="151"/>
    </row>
    <row r="155" spans="3:16" ht="12" customHeight="1" x14ac:dyDescent="0.2">
      <c r="D155" s="139" t="s">
        <v>369</v>
      </c>
      <c r="E155" s="139"/>
      <c r="F155" s="139"/>
      <c r="G155" s="139"/>
      <c r="H155" s="139"/>
      <c r="I155" s="139"/>
      <c r="J155" s="152">
        <v>2749502.15</v>
      </c>
      <c r="K155" s="151"/>
      <c r="L155" s="151"/>
      <c r="M155" s="152">
        <v>2749502.15</v>
      </c>
      <c r="N155" s="151"/>
      <c r="O155" s="151"/>
    </row>
    <row r="156" spans="3:16" ht="12" customHeight="1" x14ac:dyDescent="0.2">
      <c r="D156" s="139" t="s">
        <v>370</v>
      </c>
      <c r="E156" s="139"/>
      <c r="F156" s="139"/>
      <c r="G156" s="139"/>
      <c r="H156" s="139"/>
      <c r="I156" s="139"/>
      <c r="J156" s="152">
        <v>8618.81</v>
      </c>
      <c r="K156" s="151"/>
      <c r="L156" s="151"/>
      <c r="M156" s="152">
        <v>8618.81</v>
      </c>
      <c r="N156" s="151"/>
      <c r="O156" s="151"/>
    </row>
    <row r="157" spans="3:16" ht="12" customHeight="1" x14ac:dyDescent="0.2">
      <c r="D157" s="139" t="s">
        <v>371</v>
      </c>
      <c r="E157" s="139"/>
      <c r="F157" s="139"/>
      <c r="G157" s="139"/>
      <c r="H157" s="139"/>
      <c r="I157" s="139"/>
      <c r="J157" s="152">
        <v>2833.6</v>
      </c>
      <c r="K157" s="151"/>
      <c r="L157" s="151"/>
      <c r="M157" s="152">
        <v>2833.6</v>
      </c>
      <c r="N157" s="151"/>
      <c r="O157" s="151"/>
    </row>
    <row r="158" spans="3:16" ht="12" customHeight="1" x14ac:dyDescent="0.2">
      <c r="D158" s="139" t="s">
        <v>372</v>
      </c>
      <c r="E158" s="139"/>
      <c r="F158" s="139"/>
      <c r="G158" s="139"/>
      <c r="H158" s="139"/>
      <c r="I158" s="139"/>
      <c r="J158" s="152">
        <v>101982.39999999999</v>
      </c>
      <c r="K158" s="151"/>
      <c r="L158" s="151"/>
      <c r="M158" s="152">
        <v>101982.39999999999</v>
      </c>
      <c r="N158" s="151"/>
      <c r="O158" s="151"/>
    </row>
    <row r="159" spans="3:16" ht="12" customHeight="1" x14ac:dyDescent="0.2">
      <c r="D159" s="153" t="s">
        <v>373</v>
      </c>
      <c r="E159" s="153"/>
      <c r="F159" s="153"/>
      <c r="G159" s="153"/>
      <c r="H159" s="153"/>
      <c r="I159" s="153"/>
      <c r="J159" s="176">
        <f>SUM(J151:L155)</f>
        <v>3044005.5</v>
      </c>
      <c r="K159" s="176"/>
      <c r="L159" s="176"/>
      <c r="M159" s="176">
        <f>SUM(M151:O155)</f>
        <v>3044005.5</v>
      </c>
      <c r="N159" s="176"/>
      <c r="O159" s="176"/>
    </row>
    <row r="160" spans="3:16" ht="12" customHeight="1" x14ac:dyDescent="0.2">
      <c r="D160" s="151" t="s">
        <v>374</v>
      </c>
      <c r="E160" s="151"/>
      <c r="F160" s="151"/>
      <c r="G160" s="151"/>
      <c r="H160" s="151"/>
      <c r="I160" s="151"/>
      <c r="J160" s="152">
        <v>0</v>
      </c>
      <c r="K160" s="151"/>
      <c r="L160" s="151"/>
      <c r="M160" s="152">
        <v>0</v>
      </c>
      <c r="N160" s="151"/>
      <c r="O160" s="151"/>
    </row>
    <row r="161" spans="1:33" ht="12" customHeight="1" x14ac:dyDescent="0.2">
      <c r="D161" s="151" t="s">
        <v>375</v>
      </c>
      <c r="E161" s="151"/>
      <c r="F161" s="151"/>
      <c r="G161" s="151"/>
      <c r="H161" s="151"/>
      <c r="I161" s="151"/>
      <c r="J161" s="152">
        <v>0</v>
      </c>
      <c r="K161" s="151"/>
      <c r="L161" s="151"/>
      <c r="M161" s="152">
        <v>0</v>
      </c>
      <c r="N161" s="151"/>
      <c r="O161" s="151"/>
    </row>
    <row r="162" spans="1:33" ht="12" customHeight="1" x14ac:dyDescent="0.2">
      <c r="D162" s="153" t="s">
        <v>376</v>
      </c>
      <c r="E162" s="153"/>
      <c r="F162" s="153"/>
      <c r="G162" s="153"/>
      <c r="H162" s="153"/>
      <c r="I162" s="153"/>
      <c r="J162" s="165">
        <f>SUM(J160:L161)</f>
        <v>0</v>
      </c>
      <c r="K162" s="165"/>
      <c r="L162" s="165"/>
      <c r="M162" s="165">
        <f>SUM(M160:O161)</f>
        <v>0</v>
      </c>
      <c r="N162" s="165"/>
      <c r="O162" s="165"/>
    </row>
    <row r="163" spans="1:33" ht="12" customHeight="1" x14ac:dyDescent="0.2">
      <c r="D163" s="151" t="s">
        <v>377</v>
      </c>
      <c r="E163" s="151"/>
      <c r="F163" s="151"/>
      <c r="G163" s="151"/>
      <c r="H163" s="151"/>
      <c r="I163" s="151"/>
      <c r="J163" s="152">
        <v>0</v>
      </c>
      <c r="K163" s="151"/>
      <c r="L163" s="151"/>
      <c r="M163" s="152">
        <v>0</v>
      </c>
      <c r="N163" s="151"/>
      <c r="O163" s="151"/>
    </row>
    <row r="164" spans="1:33" ht="12" customHeight="1" x14ac:dyDescent="0.2">
      <c r="D164" s="153" t="s">
        <v>378</v>
      </c>
      <c r="E164" s="153"/>
      <c r="F164" s="153"/>
      <c r="G164" s="153"/>
      <c r="H164" s="153"/>
      <c r="I164" s="153"/>
      <c r="J164" s="165">
        <f>SUM(J163)</f>
        <v>0</v>
      </c>
      <c r="K164" s="165"/>
      <c r="L164" s="165"/>
      <c r="M164" s="165">
        <f>SUM(M163)</f>
        <v>0</v>
      </c>
      <c r="N164" s="165"/>
      <c r="O164" s="165"/>
    </row>
    <row r="165" spans="1:33" ht="12" customHeight="1" x14ac:dyDescent="0.2">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6" t="s">
        <v>175</v>
      </c>
      <c r="E171" s="206"/>
      <c r="F171" s="206"/>
      <c r="G171" s="206"/>
      <c r="H171" s="206"/>
      <c r="I171" s="206"/>
      <c r="J171" s="189">
        <v>2023</v>
      </c>
      <c r="K171" s="189"/>
      <c r="L171" s="189"/>
      <c r="M171" s="189">
        <v>2022</v>
      </c>
      <c r="N171" s="189"/>
      <c r="O171" s="189"/>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2">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2">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379</v>
      </c>
      <c r="F197" s="151"/>
      <c r="G197" s="151"/>
      <c r="H197" s="151"/>
      <c r="I197" s="152">
        <v>19188095.309999999</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76">
        <f>SUM(I197:K198)</f>
        <v>19195384.109999999</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382</v>
      </c>
      <c r="E206" s="151"/>
      <c r="F206" s="151"/>
      <c r="G206" s="151"/>
      <c r="H206" s="151"/>
      <c r="I206" s="151"/>
      <c r="J206" s="151"/>
      <c r="K206" s="151"/>
      <c r="L206" s="151"/>
      <c r="M206" s="152">
        <v>1299545.05</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383</v>
      </c>
      <c r="E207" s="151"/>
      <c r="F207" s="151"/>
      <c r="G207" s="151"/>
      <c r="H207" s="151"/>
      <c r="I207" s="151"/>
      <c r="J207" s="151"/>
      <c r="K207" s="151"/>
      <c r="L207" s="151"/>
      <c r="M207" s="152">
        <v>2154887.7799999998</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384</v>
      </c>
      <c r="E208" s="151"/>
      <c r="F208" s="151"/>
      <c r="G208" s="151"/>
      <c r="H208" s="151"/>
      <c r="I208" s="151"/>
      <c r="J208" s="151"/>
      <c r="K208" s="151"/>
      <c r="L208" s="151"/>
      <c r="M208" s="152">
        <v>2587776.19</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385</v>
      </c>
      <c r="E209" s="151"/>
      <c r="F209" s="151"/>
      <c r="G209" s="151"/>
      <c r="H209" s="151"/>
      <c r="I209" s="151"/>
      <c r="J209" s="151"/>
      <c r="K209" s="151"/>
      <c r="L209" s="151"/>
      <c r="M209" s="152">
        <v>426746.3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386</v>
      </c>
      <c r="E210" s="151"/>
      <c r="F210" s="151"/>
      <c r="G210" s="151"/>
      <c r="H210" s="151"/>
      <c r="I210" s="151"/>
      <c r="J210" s="151"/>
      <c r="K210" s="151"/>
      <c r="L210" s="151"/>
      <c r="M210" s="152">
        <v>12659403.33</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380</v>
      </c>
      <c r="E211" s="163"/>
      <c r="F211" s="163"/>
      <c r="G211" s="163"/>
      <c r="H211" s="163"/>
      <c r="I211" s="163"/>
      <c r="J211" s="163"/>
      <c r="K211" s="163"/>
      <c r="L211" s="164"/>
      <c r="M211" s="176">
        <f>SUM(M206:O210)</f>
        <v>19128358.649999999</v>
      </c>
      <c r="N211" s="176"/>
      <c r="O211" s="176"/>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6" t="s">
        <v>175</v>
      </c>
      <c r="E218" s="206"/>
      <c r="F218" s="206"/>
      <c r="G218" s="206"/>
      <c r="H218" s="206"/>
      <c r="I218" s="206"/>
      <c r="J218" s="206"/>
      <c r="K218" s="206"/>
      <c r="L218" s="206"/>
      <c r="M218" s="157">
        <v>2023</v>
      </c>
      <c r="N218" s="158"/>
      <c r="O218" s="159"/>
    </row>
    <row r="219" spans="1:30" ht="12" customHeight="1" x14ac:dyDescent="0.2">
      <c r="A219" s="82"/>
      <c r="B219" s="81"/>
      <c r="C219" s="55"/>
      <c r="D219" s="151" t="s">
        <v>387</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03">
        <f>SUM(M219)</f>
        <v>0</v>
      </c>
      <c r="N220" s="203"/>
      <c r="O220" s="203"/>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7" t="s">
        <v>175</v>
      </c>
      <c r="E241" s="178"/>
      <c r="F241" s="178"/>
      <c r="G241" s="178"/>
      <c r="H241" s="178"/>
      <c r="I241" s="178"/>
      <c r="J241" s="178"/>
      <c r="K241" s="178"/>
      <c r="L241" s="179"/>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391</v>
      </c>
      <c r="E249" s="151"/>
      <c r="F249" s="151"/>
      <c r="G249" s="151"/>
      <c r="H249" s="151"/>
      <c r="I249" s="151"/>
      <c r="J249" s="151"/>
      <c r="K249" s="151"/>
      <c r="L249" s="151"/>
      <c r="M249" s="152">
        <v>0</v>
      </c>
      <c r="N249" s="151"/>
      <c r="O249" s="151"/>
      <c r="P249" s="70"/>
    </row>
    <row r="250" spans="2:16" ht="12" customHeight="1" x14ac:dyDescent="0.2">
      <c r="B250" s="95"/>
      <c r="C250" s="70"/>
      <c r="D250" s="153" t="s">
        <v>392</v>
      </c>
      <c r="E250" s="153"/>
      <c r="F250" s="153"/>
      <c r="G250" s="153"/>
      <c r="H250" s="153"/>
      <c r="I250" s="153"/>
      <c r="J250" s="153"/>
      <c r="K250" s="153"/>
      <c r="L250" s="153"/>
      <c r="M250" s="154">
        <f>SUM(M249)</f>
        <v>0</v>
      </c>
      <c r="N250" s="155"/>
      <c r="O250" s="156"/>
      <c r="P250" s="70"/>
    </row>
    <row r="251" spans="2:16" ht="12" customHeight="1" x14ac:dyDescent="0.2">
      <c r="B251" s="95"/>
      <c r="C251" s="70"/>
      <c r="D251" s="151" t="s">
        <v>393</v>
      </c>
      <c r="E251" s="151"/>
      <c r="F251" s="151"/>
      <c r="G251" s="151"/>
      <c r="H251" s="151"/>
      <c r="I251" s="151"/>
      <c r="J251" s="151"/>
      <c r="K251" s="151"/>
      <c r="L251" s="151"/>
      <c r="M251" s="152">
        <v>0</v>
      </c>
      <c r="N251" s="151"/>
      <c r="O251" s="151"/>
      <c r="P251" s="70"/>
    </row>
    <row r="252" spans="2:16" ht="12" customHeight="1" x14ac:dyDescent="0.2">
      <c r="B252" s="95"/>
      <c r="C252" s="70"/>
      <c r="D252" s="153" t="s">
        <v>394</v>
      </c>
      <c r="E252" s="153"/>
      <c r="F252" s="153"/>
      <c r="G252" s="153"/>
      <c r="H252" s="153"/>
      <c r="I252" s="153"/>
      <c r="J252" s="153"/>
      <c r="K252" s="153"/>
      <c r="L252" s="153"/>
      <c r="M252" s="154">
        <f>SUM(M251)</f>
        <v>0</v>
      </c>
      <c r="N252" s="155"/>
      <c r="O252" s="156"/>
      <c r="P252" s="70"/>
    </row>
    <row r="253" spans="2:16" ht="12" customHeight="1" x14ac:dyDescent="0.2">
      <c r="B253" s="95"/>
      <c r="C253" s="70"/>
      <c r="D253" s="151" t="s">
        <v>395</v>
      </c>
      <c r="E253" s="151"/>
      <c r="F253" s="151"/>
      <c r="G253" s="151"/>
      <c r="H253" s="151"/>
      <c r="I253" s="151"/>
      <c r="J253" s="151"/>
      <c r="K253" s="151"/>
      <c r="L253" s="151"/>
      <c r="M253" s="152">
        <v>0</v>
      </c>
      <c r="N253" s="151"/>
      <c r="O253" s="151"/>
    </row>
    <row r="254" spans="2:16" ht="12" customHeight="1" x14ac:dyDescent="0.2">
      <c r="B254" s="95"/>
      <c r="C254" s="70"/>
      <c r="D254" s="153" t="s">
        <v>396</v>
      </c>
      <c r="E254" s="153"/>
      <c r="F254" s="153"/>
      <c r="G254" s="153"/>
      <c r="H254" s="153"/>
      <c r="I254" s="153"/>
      <c r="J254" s="153"/>
      <c r="K254" s="153"/>
      <c r="L254" s="153"/>
      <c r="M254" s="154">
        <f>SUM(M253)</f>
        <v>0</v>
      </c>
      <c r="N254" s="155"/>
      <c r="O254" s="156"/>
    </row>
    <row r="255" spans="2:16" ht="12" customHeight="1" x14ac:dyDescent="0.2">
      <c r="B255" s="95"/>
      <c r="C255" s="70"/>
      <c r="D255" s="151" t="s">
        <v>397</v>
      </c>
      <c r="E255" s="151"/>
      <c r="F255" s="151"/>
      <c r="G255" s="151"/>
      <c r="H255" s="151"/>
      <c r="I255" s="151"/>
      <c r="J255" s="151"/>
      <c r="K255" s="151"/>
      <c r="L255" s="151"/>
      <c r="M255" s="152">
        <v>0</v>
      </c>
      <c r="N255" s="151"/>
      <c r="O255" s="151"/>
    </row>
    <row r="256" spans="2:16" ht="12" customHeight="1" x14ac:dyDescent="0.2">
      <c r="B256" s="95"/>
      <c r="C256" s="70"/>
      <c r="D256" s="153" t="s">
        <v>398</v>
      </c>
      <c r="E256" s="153"/>
      <c r="F256" s="153"/>
      <c r="G256" s="153"/>
      <c r="H256" s="153"/>
      <c r="I256" s="153"/>
      <c r="J256" s="153"/>
      <c r="K256" s="153"/>
      <c r="L256" s="153"/>
      <c r="M256" s="154">
        <f>SUM(M255)</f>
        <v>0</v>
      </c>
      <c r="N256" s="155"/>
      <c r="O256" s="156"/>
    </row>
    <row r="257" spans="1:19" ht="12" customHeight="1" x14ac:dyDescent="0.2">
      <c r="B257" s="95"/>
      <c r="C257" s="70"/>
      <c r="D257" s="151" t="s">
        <v>399</v>
      </c>
      <c r="E257" s="151"/>
      <c r="F257" s="151"/>
      <c r="G257" s="151"/>
      <c r="H257" s="151"/>
      <c r="I257" s="151"/>
      <c r="J257" s="151"/>
      <c r="K257" s="151"/>
      <c r="L257" s="151"/>
      <c r="M257" s="152">
        <v>0</v>
      </c>
      <c r="N257" s="151"/>
      <c r="O257" s="151"/>
    </row>
    <row r="258" spans="1:19" ht="12" customHeight="1" x14ac:dyDescent="0.2">
      <c r="B258" s="95"/>
      <c r="C258" s="70"/>
      <c r="D258" s="153" t="s">
        <v>400</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
      <c r="A276" s="55"/>
      <c r="B276" s="55"/>
      <c r="C276" s="55"/>
      <c r="D276" s="151" t="s">
        <v>401</v>
      </c>
      <c r="E276" s="151"/>
      <c r="F276" s="151"/>
      <c r="G276" s="151"/>
      <c r="H276" s="151"/>
      <c r="I276" s="151"/>
      <c r="J276" s="151"/>
      <c r="K276" s="152">
        <v>12043254.140000001</v>
      </c>
      <c r="L276" s="151"/>
      <c r="M276" s="151"/>
      <c r="N276" s="103"/>
      <c r="O276" s="103"/>
      <c r="P276" s="55"/>
    </row>
    <row r="277" spans="1:16" ht="12" customHeight="1" x14ac:dyDescent="0.2">
      <c r="A277" s="55"/>
      <c r="B277" s="55"/>
      <c r="C277" s="55"/>
      <c r="D277" s="151" t="s">
        <v>402</v>
      </c>
      <c r="E277" s="151"/>
      <c r="F277" s="151"/>
      <c r="G277" s="151"/>
      <c r="H277" s="151"/>
      <c r="I277" s="151"/>
      <c r="J277" s="151"/>
      <c r="K277" s="152">
        <v>953697.48</v>
      </c>
      <c r="L277" s="151"/>
      <c r="M277" s="151"/>
      <c r="N277" s="103"/>
      <c r="O277" s="103"/>
      <c r="P277" s="55"/>
    </row>
    <row r="278" spans="1:16" ht="12" customHeight="1" x14ac:dyDescent="0.2">
      <c r="A278" s="55"/>
      <c r="B278" s="55"/>
      <c r="C278" s="55"/>
      <c r="D278" s="151" t="s">
        <v>403</v>
      </c>
      <c r="E278" s="151"/>
      <c r="F278" s="151"/>
      <c r="G278" s="151"/>
      <c r="H278" s="151"/>
      <c r="I278" s="151"/>
      <c r="J278" s="151"/>
      <c r="K278" s="152">
        <v>0</v>
      </c>
      <c r="L278" s="151"/>
      <c r="M278" s="151"/>
      <c r="N278" s="103"/>
      <c r="O278" s="103"/>
      <c r="P278" s="55"/>
    </row>
    <row r="279" spans="1:16" ht="12" customHeight="1" x14ac:dyDescent="0.2">
      <c r="A279" s="55"/>
      <c r="B279" s="55"/>
      <c r="C279" s="55"/>
      <c r="D279" s="151" t="s">
        <v>404</v>
      </c>
      <c r="E279" s="151"/>
      <c r="F279" s="151"/>
      <c r="G279" s="151"/>
      <c r="H279" s="151"/>
      <c r="I279" s="151"/>
      <c r="J279" s="151"/>
      <c r="K279" s="152">
        <v>0</v>
      </c>
      <c r="L279" s="151"/>
      <c r="M279" s="151"/>
      <c r="N279" s="103"/>
      <c r="O279" s="103"/>
      <c r="P279" s="55"/>
    </row>
    <row r="280" spans="1:16" ht="12" customHeight="1" x14ac:dyDescent="0.2">
      <c r="A280" s="55"/>
      <c r="B280" s="55"/>
      <c r="C280" s="55"/>
      <c r="D280" s="151" t="s">
        <v>405</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76">
        <f>SUM(K276:M280)</f>
        <v>12996951.620000001</v>
      </c>
      <c r="L281" s="176"/>
      <c r="M281" s="176"/>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406</v>
      </c>
      <c r="D287" s="171"/>
      <c r="E287" s="171"/>
      <c r="F287" s="171"/>
      <c r="G287" s="171"/>
      <c r="H287" s="171"/>
      <c r="I287" s="171"/>
      <c r="J287" s="172"/>
      <c r="K287" s="220">
        <v>2022028.35</v>
      </c>
      <c r="L287" s="221"/>
      <c r="M287" s="222"/>
      <c r="N287" s="146">
        <f>K287/$K$281</f>
        <v>0.15557712370710508</v>
      </c>
      <c r="O287" s="147"/>
      <c r="P287" s="148"/>
    </row>
    <row r="288" spans="1:16" ht="12" customHeight="1" x14ac:dyDescent="0.2">
      <c r="A288" s="55"/>
      <c r="B288" s="55"/>
      <c r="C288" s="106" t="s">
        <v>407</v>
      </c>
      <c r="D288" s="107"/>
      <c r="E288" s="107"/>
      <c r="F288" s="107"/>
      <c r="G288" s="107"/>
      <c r="H288" s="107"/>
      <c r="I288" s="107"/>
      <c r="J288" s="108"/>
      <c r="K288" s="220">
        <v>143199.75</v>
      </c>
      <c r="L288" s="221"/>
      <c r="M288" s="222"/>
      <c r="N288" s="146">
        <f t="shared" ref="N288:N289" si="0">K288/$K$281</f>
        <v>1.1017948991949852E-2</v>
      </c>
      <c r="O288" s="147"/>
      <c r="P288" s="148"/>
    </row>
    <row r="289" spans="1:32" ht="12" customHeight="1" x14ac:dyDescent="0.2">
      <c r="A289" s="55"/>
      <c r="B289" s="55"/>
      <c r="C289" s="161" t="s">
        <v>408</v>
      </c>
      <c r="D289" s="161"/>
      <c r="E289" s="161"/>
      <c r="F289" s="161"/>
      <c r="G289" s="161"/>
      <c r="H289" s="161"/>
      <c r="I289" s="161"/>
      <c r="J289" s="161"/>
      <c r="K289" s="220">
        <v>449586.65</v>
      </c>
      <c r="L289" s="221"/>
      <c r="M289" s="222"/>
      <c r="N289" s="146">
        <f t="shared" si="0"/>
        <v>3.4591699895856039E-2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8" t="s">
        <v>205</v>
      </c>
      <c r="D300" s="188"/>
      <c r="E300" s="188"/>
      <c r="F300" s="188"/>
      <c r="G300" s="188"/>
      <c r="H300" s="188"/>
      <c r="I300" s="188"/>
      <c r="J300" s="188"/>
      <c r="K300" s="188"/>
      <c r="L300" s="188"/>
      <c r="M300" s="188"/>
      <c r="N300" s="188"/>
      <c r="O300" s="188"/>
      <c r="P300" s="188"/>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7" t="s">
        <v>175</v>
      </c>
      <c r="F310" s="178"/>
      <c r="G310" s="178"/>
      <c r="H310" s="179"/>
      <c r="I310" s="157">
        <v>2023</v>
      </c>
      <c r="J310" s="158"/>
      <c r="K310" s="159"/>
      <c r="L310" s="157">
        <v>2022</v>
      </c>
      <c r="M310" s="158"/>
      <c r="N310" s="159"/>
      <c r="AA310" s="53"/>
      <c r="AB310" s="53"/>
    </row>
    <row r="311" spans="1:32" ht="12" customHeight="1" x14ac:dyDescent="0.2">
      <c r="A311" s="73"/>
      <c r="E311" s="170" t="s">
        <v>353</v>
      </c>
      <c r="F311" s="171"/>
      <c r="G311" s="171"/>
      <c r="H311" s="172"/>
      <c r="I311" s="258">
        <v>-4910.12</v>
      </c>
      <c r="J311" s="259"/>
      <c r="K311" s="260"/>
      <c r="L311" s="261">
        <v>-30.73</v>
      </c>
      <c r="M311" s="259"/>
      <c r="N311" s="260"/>
      <c r="AA311" s="53"/>
      <c r="AB311" s="53"/>
    </row>
    <row r="312" spans="1:32" ht="12" customHeight="1" x14ac:dyDescent="0.2">
      <c r="A312" s="73"/>
      <c r="E312" s="180" t="s">
        <v>409</v>
      </c>
      <c r="F312" s="181"/>
      <c r="G312" s="181"/>
      <c r="H312" s="182"/>
      <c r="I312" s="261">
        <v>500313.02</v>
      </c>
      <c r="J312" s="259"/>
      <c r="K312" s="260"/>
      <c r="L312" s="261">
        <v>223089.44</v>
      </c>
      <c r="M312" s="259"/>
      <c r="N312" s="260"/>
      <c r="AA312" s="53"/>
      <c r="AB312" s="53"/>
    </row>
    <row r="313" spans="1:32" ht="12" customHeight="1" x14ac:dyDescent="0.2">
      <c r="A313" s="73"/>
      <c r="E313" s="180" t="s">
        <v>410</v>
      </c>
      <c r="F313" s="181"/>
      <c r="G313" s="181"/>
      <c r="H313" s="182"/>
      <c r="I313" s="261">
        <v>0</v>
      </c>
      <c r="J313" s="259"/>
      <c r="K313" s="260"/>
      <c r="L313" s="261">
        <v>0</v>
      </c>
      <c r="M313" s="259"/>
      <c r="N313" s="260"/>
    </row>
    <row r="314" spans="1:32" ht="12" customHeight="1" x14ac:dyDescent="0.2">
      <c r="A314" s="73"/>
      <c r="E314" s="180" t="s">
        <v>351</v>
      </c>
      <c r="F314" s="181"/>
      <c r="G314" s="181"/>
      <c r="H314" s="182"/>
      <c r="I314" s="258">
        <v>0</v>
      </c>
      <c r="J314" s="259"/>
      <c r="K314" s="260"/>
      <c r="L314" s="261">
        <v>0</v>
      </c>
      <c r="M314" s="259"/>
      <c r="N314" s="260"/>
    </row>
    <row r="315" spans="1:32" ht="12" customHeight="1" x14ac:dyDescent="0.2">
      <c r="E315" s="180" t="s">
        <v>352</v>
      </c>
      <c r="F315" s="181"/>
      <c r="G315" s="181"/>
      <c r="H315" s="182"/>
      <c r="I315" s="258">
        <v>0</v>
      </c>
      <c r="J315" s="259"/>
      <c r="K315" s="260"/>
      <c r="L315" s="261">
        <v>0</v>
      </c>
      <c r="M315" s="259"/>
      <c r="N315" s="260"/>
    </row>
    <row r="316" spans="1:32" ht="12" customHeight="1" x14ac:dyDescent="0.2">
      <c r="E316" s="180" t="s">
        <v>411</v>
      </c>
      <c r="F316" s="181"/>
      <c r="G316" s="181"/>
      <c r="H316" s="182"/>
      <c r="I316" s="261">
        <v>0</v>
      </c>
      <c r="J316" s="259"/>
      <c r="K316" s="260"/>
      <c r="L316" s="261">
        <v>0</v>
      </c>
      <c r="M316" s="259"/>
      <c r="N316" s="260"/>
    </row>
    <row r="317" spans="1:32" ht="12" customHeight="1" x14ac:dyDescent="0.2">
      <c r="E317" s="180" t="s">
        <v>412</v>
      </c>
      <c r="F317" s="181"/>
      <c r="G317" s="181"/>
      <c r="H317" s="182"/>
      <c r="I317" s="261">
        <v>43673.04</v>
      </c>
      <c r="J317" s="259"/>
      <c r="K317" s="260"/>
      <c r="L317" s="261">
        <v>32495.4</v>
      </c>
      <c r="M317" s="259"/>
      <c r="N317" s="260"/>
    </row>
    <row r="318" spans="1:32" ht="12" customHeight="1" x14ac:dyDescent="0.2">
      <c r="E318" s="162" t="s">
        <v>413</v>
      </c>
      <c r="F318" s="163"/>
      <c r="G318" s="163"/>
      <c r="H318" s="164"/>
      <c r="I318" s="262">
        <f>SUM(I311:K316)</f>
        <v>495402.9</v>
      </c>
      <c r="J318" s="263"/>
      <c r="K318" s="264"/>
      <c r="L318" s="262">
        <f>SUM(L311:N316)</f>
        <v>223058.71</v>
      </c>
      <c r="M318" s="263"/>
      <c r="N318" s="264"/>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2">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2">
      <c r="A328" s="63"/>
      <c r="B328" s="63"/>
      <c r="C328" s="63"/>
      <c r="D328" s="63"/>
      <c r="E328" s="192" t="s">
        <v>333</v>
      </c>
      <c r="F328" s="192"/>
      <c r="G328" s="192"/>
      <c r="H328" s="192"/>
      <c r="I328" s="193"/>
      <c r="J328" s="193"/>
      <c r="K328" s="193"/>
      <c r="L328" s="193"/>
      <c r="M328" s="193"/>
      <c r="N328" s="193"/>
    </row>
    <row r="329" spans="1:32" ht="12" customHeight="1" x14ac:dyDescent="0.2">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2">
      <c r="E330" s="183" t="s">
        <v>26</v>
      </c>
      <c r="F330" s="183"/>
      <c r="G330" s="183"/>
      <c r="H330" s="183"/>
      <c r="I330" s="184"/>
      <c r="J330" s="184"/>
      <c r="K330" s="184"/>
      <c r="L330" s="184"/>
      <c r="M330" s="184"/>
      <c r="N330" s="184"/>
      <c r="AC330" s="53"/>
      <c r="AD330" s="53"/>
      <c r="AE330" s="53"/>
      <c r="AF330" s="53"/>
    </row>
    <row r="331" spans="1:32" ht="12" customHeight="1" x14ac:dyDescent="0.2">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2">
      <c r="A332" s="63"/>
      <c r="B332" s="63"/>
      <c r="C332" s="63"/>
      <c r="D332" s="63"/>
      <c r="E332" s="185" t="s">
        <v>45</v>
      </c>
      <c r="F332" s="185"/>
      <c r="G332" s="185"/>
      <c r="H332" s="185"/>
      <c r="I332" s="219"/>
      <c r="J332" s="219"/>
      <c r="K332" s="219"/>
      <c r="L332" s="219"/>
      <c r="M332" s="219"/>
      <c r="N332" s="219"/>
      <c r="AA332" s="53"/>
      <c r="AB332" s="53"/>
    </row>
    <row r="333" spans="1:32" ht="12" customHeight="1" x14ac:dyDescent="0.2">
      <c r="A333" s="63"/>
      <c r="B333" s="63"/>
      <c r="C333" s="63"/>
      <c r="D333" s="63"/>
      <c r="E333" s="185"/>
      <c r="F333" s="185"/>
      <c r="G333" s="185"/>
      <c r="H333" s="185"/>
      <c r="I333" s="219"/>
      <c r="J333" s="219"/>
      <c r="K333" s="219"/>
      <c r="L333" s="219"/>
      <c r="M333" s="219"/>
      <c r="N333" s="219"/>
      <c r="AA333" s="53"/>
      <c r="AB333" s="53"/>
    </row>
    <row r="334" spans="1:32" ht="12" customHeight="1" x14ac:dyDescent="0.2">
      <c r="A334" s="63"/>
      <c r="B334" s="63"/>
      <c r="C334" s="63"/>
      <c r="D334" s="63"/>
      <c r="E334" s="183" t="s">
        <v>341</v>
      </c>
      <c r="F334" s="185"/>
      <c r="G334" s="185"/>
      <c r="H334" s="185"/>
      <c r="I334" s="219"/>
      <c r="J334" s="219"/>
      <c r="K334" s="219"/>
      <c r="L334" s="219"/>
      <c r="M334" s="219"/>
      <c r="N334" s="219"/>
      <c r="AA334" s="53"/>
      <c r="AB334" s="53"/>
    </row>
    <row r="335" spans="1:32" ht="12" customHeight="1" x14ac:dyDescent="0.2">
      <c r="A335" s="73"/>
      <c r="E335" s="185"/>
      <c r="F335" s="185"/>
      <c r="G335" s="185"/>
      <c r="H335" s="185"/>
      <c r="I335" s="219"/>
      <c r="J335" s="219"/>
      <c r="K335" s="219"/>
      <c r="L335" s="219"/>
      <c r="M335" s="219"/>
      <c r="N335" s="219"/>
    </row>
    <row r="336" spans="1:32" ht="12" customHeight="1" x14ac:dyDescent="0.2">
      <c r="E336" s="183" t="s">
        <v>28</v>
      </c>
      <c r="F336" s="183"/>
      <c r="G336" s="183"/>
      <c r="H336" s="183"/>
      <c r="I336" s="184"/>
      <c r="J336" s="184"/>
      <c r="K336" s="184"/>
      <c r="L336" s="184"/>
      <c r="M336" s="184"/>
      <c r="N336" s="184"/>
    </row>
    <row r="337" spans="1:32" ht="29.25" customHeight="1" x14ac:dyDescent="0.2">
      <c r="A337" s="73"/>
      <c r="E337" s="186" t="s">
        <v>332</v>
      </c>
      <c r="F337" s="186"/>
      <c r="G337" s="186"/>
      <c r="H337" s="186"/>
      <c r="I337" s="184"/>
      <c r="J337" s="184"/>
      <c r="K337" s="184"/>
      <c r="L337" s="184"/>
      <c r="M337" s="184"/>
      <c r="N337" s="184"/>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2">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2">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4" t="s">
        <v>56</v>
      </c>
      <c r="D344" s="214"/>
      <c r="E344" s="214"/>
      <c r="F344" s="214"/>
      <c r="G344" s="214"/>
      <c r="H344" s="214"/>
      <c r="I344" s="214"/>
      <c r="J344" s="214"/>
      <c r="K344" s="214"/>
      <c r="L344" s="214"/>
      <c r="M344" s="214"/>
      <c r="N344" s="214"/>
      <c r="O344" s="214"/>
      <c r="P344" s="214"/>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x14ac:dyDescent="0.2">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5" t="s">
        <v>274</v>
      </c>
      <c r="C351" s="215"/>
      <c r="D351" s="215"/>
      <c r="E351" s="215"/>
      <c r="F351" s="215"/>
      <c r="G351" s="215"/>
      <c r="H351" s="215"/>
      <c r="I351" s="215"/>
      <c r="J351" s="215"/>
      <c r="K351" s="215"/>
      <c r="L351" s="215"/>
      <c r="M351" s="215"/>
      <c r="N351" s="215"/>
      <c r="O351" s="215"/>
      <c r="P351" s="215"/>
    </row>
    <row r="352" spans="1:32" x14ac:dyDescent="0.2">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x14ac:dyDescent="0.2">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6" t="s">
        <v>175</v>
      </c>
      <c r="F374" s="206"/>
      <c r="G374" s="206"/>
      <c r="H374" s="206"/>
      <c r="I374" s="206"/>
      <c r="J374" s="206"/>
      <c r="K374" s="206"/>
      <c r="L374" s="157" t="s">
        <v>180</v>
      </c>
      <c r="M374" s="158"/>
      <c r="N374" s="159"/>
      <c r="R374" s="53"/>
      <c r="AA374" s="53"/>
      <c r="AB374" s="53"/>
    </row>
    <row r="375" spans="2:32" ht="12" customHeight="1" x14ac:dyDescent="0.2">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415</v>
      </c>
      <c r="F376" s="151"/>
      <c r="G376" s="151"/>
      <c r="H376" s="151"/>
      <c r="I376" s="151"/>
      <c r="J376" s="151"/>
      <c r="K376" s="151"/>
      <c r="L376" s="152">
        <v>0</v>
      </c>
      <c r="M376" s="151"/>
      <c r="N376" s="151"/>
      <c r="AA376" s="53"/>
      <c r="AB376" s="53"/>
    </row>
    <row r="377" spans="2:32" ht="12" customHeight="1" x14ac:dyDescent="0.2">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417</v>
      </c>
      <c r="F378" s="151"/>
      <c r="G378" s="151"/>
      <c r="H378" s="151"/>
      <c r="I378" s="151"/>
      <c r="J378" s="151"/>
      <c r="K378" s="151"/>
      <c r="L378" s="152">
        <v>0</v>
      </c>
      <c r="M378" s="151"/>
      <c r="N378" s="151"/>
      <c r="AA378" s="53"/>
      <c r="AB378" s="53"/>
    </row>
    <row r="379" spans="2:32" ht="12" customHeight="1" x14ac:dyDescent="0.2">
      <c r="E379" s="151" t="s">
        <v>418</v>
      </c>
      <c r="F379" s="151"/>
      <c r="G379" s="151"/>
      <c r="H379" s="151"/>
      <c r="I379" s="151"/>
      <c r="J379" s="151"/>
      <c r="K379" s="151"/>
      <c r="L379" s="152">
        <v>0</v>
      </c>
      <c r="M379" s="151"/>
      <c r="N379" s="151"/>
      <c r="AC379" s="53"/>
      <c r="AD379" s="53"/>
      <c r="AE379" s="53"/>
      <c r="AF379" s="53"/>
    </row>
    <row r="380" spans="2:32" ht="12" customHeight="1" x14ac:dyDescent="0.2">
      <c r="E380" s="151" t="s">
        <v>419</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199" t="s">
        <v>420</v>
      </c>
      <c r="F382" s="200"/>
      <c r="G382" s="200"/>
      <c r="H382" s="200"/>
      <c r="I382" s="200"/>
      <c r="J382" s="200"/>
      <c r="K382" s="218"/>
      <c r="L382" s="165">
        <f>SUM(L375:N381)</f>
        <v>0</v>
      </c>
      <c r="M382" s="165"/>
      <c r="N382" s="165"/>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2" t="s">
        <v>320</v>
      </c>
      <c r="C390" s="212"/>
      <c r="D390" s="212"/>
      <c r="E390" s="212"/>
      <c r="F390" s="212"/>
      <c r="G390" s="212"/>
      <c r="H390" s="212"/>
      <c r="I390" s="212"/>
      <c r="J390" s="212"/>
      <c r="K390" s="212"/>
      <c r="L390" s="212"/>
      <c r="M390" s="212"/>
      <c r="N390" s="212"/>
      <c r="O390" s="212"/>
      <c r="P390" s="212"/>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5" t="s">
        <v>268</v>
      </c>
      <c r="E458" s="225"/>
      <c r="F458" s="225"/>
      <c r="G458" s="225"/>
      <c r="H458" s="225"/>
      <c r="I458" s="225"/>
      <c r="J458" s="225"/>
      <c r="K458" s="225"/>
      <c r="L458" s="225"/>
      <c r="M458" s="225"/>
      <c r="N458" s="225"/>
      <c r="O458" s="225"/>
      <c r="P458" s="225"/>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9" t="s">
        <v>275</v>
      </c>
      <c r="C1" s="229"/>
      <c r="D1" s="229"/>
      <c r="E1" s="229"/>
      <c r="F1" s="229"/>
    </row>
    <row r="2" spans="2:6" ht="14.25" customHeight="1" x14ac:dyDescent="0.2">
      <c r="B2" s="234" t="s">
        <v>276</v>
      </c>
      <c r="C2" s="234"/>
      <c r="D2" s="234"/>
      <c r="E2" s="234"/>
      <c r="F2" s="234"/>
    </row>
    <row r="3" spans="2:6" ht="14.25" customHeight="1" x14ac:dyDescent="0.2">
      <c r="B3" s="234" t="s">
        <v>336</v>
      </c>
      <c r="C3" s="234"/>
      <c r="D3" s="234"/>
      <c r="E3" s="234"/>
      <c r="F3" s="234"/>
    </row>
    <row r="4" spans="2:6" ht="18.75" customHeight="1" x14ac:dyDescent="0.2"/>
    <row r="5" spans="2:6" ht="17.25" customHeight="1" x14ac:dyDescent="0.2">
      <c r="B5" s="24" t="s">
        <v>277</v>
      </c>
      <c r="C5" s="230" t="s">
        <v>278</v>
      </c>
      <c r="D5" s="230"/>
      <c r="E5" s="230"/>
      <c r="F5" s="230"/>
    </row>
    <row r="6" spans="2:6" ht="17.25" customHeight="1" x14ac:dyDescent="0.2">
      <c r="C6" s="230"/>
      <c r="D6" s="230"/>
      <c r="E6" s="230"/>
      <c r="F6" s="230"/>
    </row>
    <row r="7" spans="2:6" ht="17.25" customHeight="1" x14ac:dyDescent="0.2">
      <c r="C7" s="32"/>
      <c r="D7" s="32"/>
      <c r="E7" s="32"/>
      <c r="F7" s="32"/>
    </row>
    <row r="8" spans="2:6" ht="17.25" customHeight="1" x14ac:dyDescent="0.2">
      <c r="B8" s="135" t="s">
        <v>335</v>
      </c>
      <c r="C8" s="230" t="s">
        <v>339</v>
      </c>
      <c r="D8" s="230"/>
      <c r="E8" s="230"/>
      <c r="F8" s="230"/>
    </row>
    <row r="9" spans="2:6" ht="17.25" customHeight="1" x14ac:dyDescent="0.2">
      <c r="C9" s="230"/>
      <c r="D9" s="230"/>
      <c r="E9" s="230"/>
      <c r="F9" s="230"/>
    </row>
    <row r="10" spans="2:6" ht="15.75" customHeight="1" thickBot="1" x14ac:dyDescent="0.25">
      <c r="C10" s="249"/>
      <c r="D10" s="249"/>
      <c r="E10" s="249"/>
      <c r="F10" s="249"/>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1" t="s">
        <v>209</v>
      </c>
      <c r="C13" s="232"/>
      <c r="D13" s="232"/>
      <c r="E13" s="232"/>
      <c r="F13" s="233"/>
    </row>
    <row r="14" spans="2:6" s="1" customFormat="1" ht="17.25" customHeight="1" x14ac:dyDescent="0.2">
      <c r="B14" s="2" t="s">
        <v>210</v>
      </c>
      <c r="C14" s="3" t="s">
        <v>211</v>
      </c>
      <c r="D14" s="3" t="s">
        <v>212</v>
      </c>
      <c r="E14" s="3" t="s">
        <v>213</v>
      </c>
      <c r="F14" s="4" t="s">
        <v>214</v>
      </c>
    </row>
    <row r="15" spans="2:6" ht="15.75" customHeight="1" x14ac:dyDescent="0.2">
      <c r="B15" s="235" t="s">
        <v>279</v>
      </c>
      <c r="C15" s="237" t="s">
        <v>280</v>
      </c>
      <c r="D15" s="7" t="s">
        <v>281</v>
      </c>
      <c r="E15" s="8" t="s">
        <v>283</v>
      </c>
      <c r="F15" s="9" t="s">
        <v>283</v>
      </c>
    </row>
    <row r="16" spans="2:6" ht="15.75" customHeight="1" x14ac:dyDescent="0.2">
      <c r="B16" s="236"/>
      <c r="C16" s="238"/>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5" t="s">
        <v>219</v>
      </c>
      <c r="C18" s="237" t="s">
        <v>220</v>
      </c>
      <c r="D18" s="7" t="s">
        <v>221</v>
      </c>
      <c r="E18" s="8" t="s">
        <v>222</v>
      </c>
      <c r="F18" s="9" t="s">
        <v>285</v>
      </c>
    </row>
    <row r="19" spans="2:6" ht="15" customHeight="1" x14ac:dyDescent="0.2">
      <c r="B19" s="239"/>
      <c r="C19" s="240"/>
      <c r="D19" s="7" t="s">
        <v>286</v>
      </c>
      <c r="E19" s="8" t="s">
        <v>287</v>
      </c>
      <c r="F19" s="9" t="s">
        <v>288</v>
      </c>
    </row>
    <row r="20" spans="2:6" ht="15" customHeight="1" x14ac:dyDescent="0.2">
      <c r="B20" s="239"/>
      <c r="C20" s="240"/>
      <c r="D20" s="7" t="s">
        <v>289</v>
      </c>
      <c r="E20" s="8" t="s">
        <v>290</v>
      </c>
      <c r="F20" s="9" t="s">
        <v>291</v>
      </c>
    </row>
    <row r="21" spans="2:6" ht="15" customHeight="1" x14ac:dyDescent="0.2">
      <c r="B21" s="236"/>
      <c r="C21" s="238"/>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1" t="s">
        <v>238</v>
      </c>
      <c r="C26" s="232"/>
      <c r="D26" s="232"/>
      <c r="E26" s="232"/>
      <c r="F26" s="233"/>
    </row>
    <row r="27" spans="2:6" s="1" customFormat="1" ht="17.25" customHeight="1" x14ac:dyDescent="0.2">
      <c r="B27" s="2" t="s">
        <v>210</v>
      </c>
      <c r="C27" s="3" t="s">
        <v>211</v>
      </c>
      <c r="D27" s="3" t="s">
        <v>212</v>
      </c>
      <c r="E27" s="3" t="s">
        <v>213</v>
      </c>
      <c r="F27" s="4" t="s">
        <v>214</v>
      </c>
    </row>
    <row r="28" spans="2:6" ht="15" customHeight="1" x14ac:dyDescent="0.2">
      <c r="B28" s="235" t="s">
        <v>239</v>
      </c>
      <c r="C28" s="237" t="s">
        <v>240</v>
      </c>
      <c r="D28" s="226" t="s">
        <v>241</v>
      </c>
      <c r="E28" s="8" t="s">
        <v>295</v>
      </c>
      <c r="F28" s="9" t="s">
        <v>296</v>
      </c>
    </row>
    <row r="29" spans="2:6" ht="15" customHeight="1" x14ac:dyDescent="0.2">
      <c r="B29" s="239"/>
      <c r="C29" s="240"/>
      <c r="D29" s="227"/>
      <c r="E29" s="8" t="s">
        <v>297</v>
      </c>
      <c r="F29" s="9" t="s">
        <v>298</v>
      </c>
    </row>
    <row r="30" spans="2:6" ht="15" customHeight="1" x14ac:dyDescent="0.2">
      <c r="B30" s="236"/>
      <c r="C30" s="238"/>
      <c r="D30" s="250"/>
      <c r="E30" s="8" t="s">
        <v>299</v>
      </c>
      <c r="F30" s="9" t="s">
        <v>300</v>
      </c>
    </row>
    <row r="31" spans="2:6" ht="15" customHeight="1" x14ac:dyDescent="0.2">
      <c r="B31" s="241" t="s">
        <v>242</v>
      </c>
      <c r="C31" s="246" t="s">
        <v>243</v>
      </c>
      <c r="D31" s="251" t="s">
        <v>244</v>
      </c>
      <c r="E31" s="13" t="s">
        <v>301</v>
      </c>
      <c r="F31" s="14" t="s">
        <v>302</v>
      </c>
    </row>
    <row r="32" spans="2:6" ht="15" customHeight="1" x14ac:dyDescent="0.2">
      <c r="B32" s="242"/>
      <c r="C32" s="247"/>
      <c r="D32" s="252"/>
      <c r="E32" s="25" t="s">
        <v>303</v>
      </c>
      <c r="F32" s="26" t="s">
        <v>304</v>
      </c>
    </row>
    <row r="33" spans="2:6" ht="15" customHeight="1" x14ac:dyDescent="0.2">
      <c r="B33" s="243"/>
      <c r="C33" s="248"/>
      <c r="D33" s="253"/>
      <c r="E33" s="25" t="s">
        <v>305</v>
      </c>
      <c r="F33" s="26" t="s">
        <v>306</v>
      </c>
    </row>
    <row r="34" spans="2:6" ht="15" customHeight="1" x14ac:dyDescent="0.2">
      <c r="B34" s="235" t="s">
        <v>245</v>
      </c>
      <c r="C34" s="237" t="s">
        <v>246</v>
      </c>
      <c r="D34" s="226" t="s">
        <v>247</v>
      </c>
      <c r="E34" s="8" t="s">
        <v>307</v>
      </c>
      <c r="F34" s="9" t="s">
        <v>308</v>
      </c>
    </row>
    <row r="35" spans="2:6" ht="15" customHeight="1" x14ac:dyDescent="0.2">
      <c r="B35" s="239"/>
      <c r="C35" s="240"/>
      <c r="D35" s="227"/>
      <c r="E35" s="8" t="s">
        <v>309</v>
      </c>
      <c r="F35" s="9" t="s">
        <v>310</v>
      </c>
    </row>
    <row r="36" spans="2:6" ht="15" customHeight="1" thickBot="1" x14ac:dyDescent="0.25">
      <c r="B36" s="244"/>
      <c r="C36" s="245"/>
      <c r="D36" s="228"/>
      <c r="E36" s="18" t="s">
        <v>311</v>
      </c>
      <c r="F36" s="19" t="s">
        <v>312</v>
      </c>
    </row>
    <row r="37" spans="2:6" ht="16.5" thickBot="1" x14ac:dyDescent="0.3">
      <c r="B37" s="21"/>
      <c r="C37" s="22"/>
      <c r="D37" s="22"/>
      <c r="E37" s="23"/>
      <c r="F37" s="23"/>
    </row>
    <row r="38" spans="2:6" ht="21.75" customHeight="1" x14ac:dyDescent="0.2">
      <c r="B38" s="231" t="s">
        <v>248</v>
      </c>
      <c r="C38" s="232"/>
      <c r="D38" s="232"/>
      <c r="E38" s="232"/>
      <c r="F38" s="233"/>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2024-02-14T19:12:34Z</cp:lastPrinted>
  <dcterms:created xsi:type="dcterms:W3CDTF">2017-02-28T18:38:56Z</dcterms:created>
  <dcterms:modified xsi:type="dcterms:W3CDTF">2024-02-14T19:12:44Z</dcterms:modified>
</cp:coreProperties>
</file>